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Медиафасады" sheetId="4" r:id="rId1"/>
  </sheets>
  <definedNames>
    <definedName name="_xlnm._FilterDatabase" localSheetId="0" hidden="1">Медиафасады!$A$1:$Q$2</definedName>
  </definedNames>
  <calcPr calcId="162913"/>
</workbook>
</file>

<file path=xl/calcChain.xml><?xml version="1.0" encoding="utf-8"?>
<calcChain xmlns="http://schemas.openxmlformats.org/spreadsheetml/2006/main">
  <c r="L6" i="4" l="1"/>
  <c r="N6" i="4" s="1"/>
  <c r="O6" i="4" s="1"/>
  <c r="L2" i="4" l="1"/>
  <c r="N2" i="4" s="1"/>
  <c r="O2" i="4" s="1"/>
  <c r="L5" i="4"/>
  <c r="N5" i="4" s="1"/>
  <c r="O5" i="4" s="1"/>
  <c r="L4" i="4"/>
  <c r="N4" i="4" s="1"/>
  <c r="O4" i="4" s="1"/>
  <c r="L3" i="4" l="1"/>
  <c r="N3" i="4" s="1"/>
  <c r="O3" i="4" s="1"/>
</calcChain>
</file>

<file path=xl/sharedStrings.xml><?xml version="1.0" encoding="utf-8"?>
<sst xmlns="http://schemas.openxmlformats.org/spreadsheetml/2006/main" count="72" uniqueCount="42">
  <si>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</si>
  <si>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</si>
  <si>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</si>
  <si>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</si>
  <si>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</si>
  <si>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</si>
  <si>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</si>
  <si>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</si>
  <si>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Координаты</t>
  </si>
  <si>
    <t>Период, дней</t>
  </si>
  <si>
    <t>Выходов в час</t>
  </si>
  <si>
    <t>Карта</t>
  </si>
  <si>
    <t>Подольск</t>
  </si>
  <si>
    <t>3х6</t>
  </si>
  <si>
    <t>Ролик, сек.</t>
  </si>
  <si>
    <t>Комсомольская, 46 (ТЦ "Комсомольский")</t>
  </si>
  <si>
    <t>2х5</t>
  </si>
  <si>
    <t>А</t>
  </si>
  <si>
    <t>Юбилейная, 32 (ТЦ "Юбилейный")</t>
  </si>
  <si>
    <t>Подольск, Б.Серпуховская, 5 (ТЦ "Центральный")</t>
  </si>
  <si>
    <t>Подольск, Комсомольская, 24 (ТРК "Кварц") Режим работы-6.00-0.00</t>
  </si>
  <si>
    <t>5х6</t>
  </si>
  <si>
    <t>55.430496, 37.549258</t>
  </si>
  <si>
    <t>55.431203, 37.498732</t>
  </si>
  <si>
    <t>55.429202, 37.546658</t>
  </si>
  <si>
    <t>55.427431, 37.559980</t>
  </si>
  <si>
    <t>5х8</t>
  </si>
  <si>
    <t>Медиафасад</t>
  </si>
  <si>
    <t>ПМФ-1</t>
  </si>
  <si>
    <t>ПМФ-2</t>
  </si>
  <si>
    <t>ПМФ-3</t>
  </si>
  <si>
    <t>ПМФ-4</t>
  </si>
  <si>
    <t>Способ показа</t>
  </si>
  <si>
    <t>Размеры, м.</t>
  </si>
  <si>
    <t>Статичная картинка, видеоролик</t>
  </si>
  <si>
    <t>График работы</t>
  </si>
  <si>
    <t>ПН-ВС: 00:00 - 24:00</t>
  </si>
  <si>
    <t>Стоимость</t>
  </si>
  <si>
    <t>Подольск Академика Доллежаля, 39к4 (Южный рынок)</t>
  </si>
  <si>
    <t>4х2</t>
  </si>
  <si>
    <t>ПМФ-5</t>
  </si>
  <si>
    <t>55.413949, 37.487173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</si>
</sst>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/>
  </cellStyleXfs>
  <cellXfs count="1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</cellXfs>
  <cellStyles count="4">
    <cellStyle name="Normal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2Pd36mOdwkL0qw" TargetMode="External"/><Relationship Id="rId3" Type="http://schemas.openxmlformats.org/officeDocument/2006/relationships/hyperlink" Target="https://yandex.ru/maps/-/CCUjADTCCD" TargetMode="External"/><Relationship Id="rId7" Type="http://schemas.openxmlformats.org/officeDocument/2006/relationships/hyperlink" Target="https://disk.yandex.ru/i/hfEZtskEEz-J3g" TargetMode="External"/><Relationship Id="rId2" Type="http://schemas.openxmlformats.org/officeDocument/2006/relationships/hyperlink" Target="https://disk.yandex.ru/i/8dUTe1iMpw24Jg" TargetMode="External"/><Relationship Id="rId1" Type="http://schemas.openxmlformats.org/officeDocument/2006/relationships/hyperlink" Target="https://disk.yandex.ru/i/zyClDVfOCHGNHQ" TargetMode="External"/><Relationship Id="rId6" Type="http://schemas.openxmlformats.org/officeDocument/2006/relationships/hyperlink" Target="https://yandex.ru/maps/-/CDUKFKZ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UKFC5W" TargetMode="External"/><Relationship Id="rId10" Type="http://schemas.openxmlformats.org/officeDocument/2006/relationships/hyperlink" Target="https://disk.yandex.ru/i/uXRZl0WtcNkI8Q" TargetMode="External"/><Relationship Id="rId4" Type="http://schemas.openxmlformats.org/officeDocument/2006/relationships/hyperlink" Target="https://yandex.ru/maps/-/CCUjADXfOA" TargetMode="External"/><Relationship Id="rId9" Type="http://schemas.openxmlformats.org/officeDocument/2006/relationships/hyperlink" Target="https://yandex.ru/maps/-/CPUtyKM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9.14062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9.14062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2" customFormat="1" x14ac:dyDescent="0.25">
      <c r="A1" s="5" t="s">
        <v>0</v>
      </c>
      <c r="B1" s="5" t="s">
        <v>5</v>
      </c>
      <c r="C1" s="5" t="s">
        <v>1</v>
      </c>
      <c r="D1" s="5" t="s">
        <v>6</v>
      </c>
      <c r="E1" s="5" t="s">
        <v>11</v>
      </c>
      <c r="F1" s="5" t="s">
        <v>33</v>
      </c>
      <c r="G1" s="5" t="s">
        <v>2</v>
      </c>
      <c r="H1" s="5" t="s">
        <v>32</v>
      </c>
      <c r="I1" s="5" t="s">
        <v>14</v>
      </c>
      <c r="J1" s="5" t="s">
        <v>10</v>
      </c>
      <c r="K1" s="5" t="s">
        <v>35</v>
      </c>
      <c r="L1" s="5" t="s">
        <v>4</v>
      </c>
      <c r="M1" s="5" t="s">
        <v>9</v>
      </c>
      <c r="N1" s="5" t="s">
        <v>3</v>
      </c>
      <c r="O1" s="5" t="s">
        <v>37</v>
      </c>
      <c r="P1" s="5" t="s">
        <v>7</v>
      </c>
      <c r="Q1" s="5" t="s">
        <v>8</v>
      </c>
    </row>
    <row r="2" spans="1:17" ht="38.25" x14ac:dyDescent="0.25">
      <c r="A2" s="6" t="s">
        <v>12</v>
      </c>
      <c r="B2" s="6" t="s">
        <v>27</v>
      </c>
      <c r="C2" s="6" t="s">
        <v>15</v>
      </c>
      <c r="D2" s="7" t="s">
        <v>6</v>
      </c>
      <c r="E2" s="7" t="s">
        <v>11</v>
      </c>
      <c r="F2" s="6" t="s">
        <v>13</v>
      </c>
      <c r="G2" s="6" t="s">
        <v>17</v>
      </c>
      <c r="H2" s="6" t="s">
        <v>34</v>
      </c>
      <c r="I2" s="6">
        <v>5</v>
      </c>
      <c r="J2" s="6">
        <v>20</v>
      </c>
      <c r="K2" s="6" t="s">
        <v>36</v>
      </c>
      <c r="L2" s="6">
        <f t="shared" ref="L2:L5" si="0">24*J2</f>
        <v>480</v>
      </c>
      <c r="M2" s="6">
        <v>15</v>
      </c>
      <c r="N2" s="6">
        <f>M2*L2</f>
        <v>7200</v>
      </c>
      <c r="O2" s="4">
        <f>0.4*N2*I2</f>
        <v>14400</v>
      </c>
      <c r="P2" s="6" t="s">
        <v>28</v>
      </c>
      <c r="Q2" s="6" t="s">
        <v>22</v>
      </c>
    </row>
    <row r="3" spans="1:17" ht="38.25" x14ac:dyDescent="0.25">
      <c r="A3" s="6" t="s">
        <v>12</v>
      </c>
      <c r="B3" s="6" t="s">
        <v>27</v>
      </c>
      <c r="C3" s="8" t="s">
        <v>18</v>
      </c>
      <c r="D3" s="7" t="s">
        <v>6</v>
      </c>
      <c r="E3" s="7" t="s">
        <v>11</v>
      </c>
      <c r="F3" s="8" t="s">
        <v>16</v>
      </c>
      <c r="G3" s="6" t="s">
        <v>17</v>
      </c>
      <c r="H3" s="6" t="s">
        <v>34</v>
      </c>
      <c r="I3" s="6">
        <v>5</v>
      </c>
      <c r="J3" s="6">
        <v>20</v>
      </c>
      <c r="K3" s="6" t="s">
        <v>36</v>
      </c>
      <c r="L3" s="6">
        <f t="shared" si="0"/>
        <v>480</v>
      </c>
      <c r="M3" s="6">
        <v>15</v>
      </c>
      <c r="N3" s="6">
        <f t="shared" ref="N3:N6" si="1">M3*L3</f>
        <v>7200</v>
      </c>
      <c r="O3" s="4">
        <f t="shared" ref="O3:O4" si="2">0.4*N3*I3</f>
        <v>14400</v>
      </c>
      <c r="P3" s="6" t="s">
        <v>29</v>
      </c>
      <c r="Q3" s="8" t="s">
        <v>23</v>
      </c>
    </row>
    <row r="4" spans="1:17" ht="38.25" x14ac:dyDescent="0.25">
      <c r="A4" s="6" t="s">
        <v>12</v>
      </c>
      <c r="B4" s="6" t="s">
        <v>27</v>
      </c>
      <c r="C4" s="9" t="s">
        <v>19</v>
      </c>
      <c r="D4" s="10" t="s">
        <v>6</v>
      </c>
      <c r="E4" s="10" t="s">
        <v>11</v>
      </c>
      <c r="F4" s="11" t="s">
        <v>21</v>
      </c>
      <c r="G4" s="6" t="s">
        <v>17</v>
      </c>
      <c r="H4" s="6" t="s">
        <v>34</v>
      </c>
      <c r="I4" s="6">
        <v>5</v>
      </c>
      <c r="J4" s="6">
        <v>20</v>
      </c>
      <c r="K4" s="6" t="s">
        <v>36</v>
      </c>
      <c r="L4" s="6">
        <f t="shared" si="0"/>
        <v>480</v>
      </c>
      <c r="M4" s="6">
        <v>15</v>
      </c>
      <c r="N4" s="6">
        <f t="shared" si="1"/>
        <v>7200</v>
      </c>
      <c r="O4" s="4">
        <f t="shared" si="2"/>
        <v>14400</v>
      </c>
      <c r="P4" s="6" t="s">
        <v>30</v>
      </c>
      <c r="Q4" s="12" t="s">
        <v>24</v>
      </c>
    </row>
    <row r="5" spans="1:17" ht="38.25" x14ac:dyDescent="0.25">
      <c r="A5" s="6" t="s">
        <v>12</v>
      </c>
      <c r="B5" s="6" t="s">
        <v>27</v>
      </c>
      <c r="C5" s="9" t="s">
        <v>20</v>
      </c>
      <c r="D5" s="10" t="s">
        <v>6</v>
      </c>
      <c r="E5" s="10" t="s">
        <v>11</v>
      </c>
      <c r="F5" s="11" t="s">
        <v>26</v>
      </c>
      <c r="G5" s="6" t="s">
        <v>17</v>
      </c>
      <c r="H5" s="6" t="s">
        <v>34</v>
      </c>
      <c r="I5" s="6">
        <v>5</v>
      </c>
      <c r="J5" s="6">
        <v>20</v>
      </c>
      <c r="K5" s="6" t="s">
        <v>36</v>
      </c>
      <c r="L5" s="6">
        <f t="shared" si="0"/>
        <v>480</v>
      </c>
      <c r="M5" s="6">
        <v>15</v>
      </c>
      <c r="N5" s="6">
        <f t="shared" si="1"/>
        <v>7200</v>
      </c>
      <c r="O5" s="4">
        <f>0.5*N5*I5</f>
        <v>18000</v>
      </c>
      <c r="P5" s="6" t="s">
        <v>31</v>
      </c>
      <c r="Q5" s="8" t="s">
        <v>25</v>
      </c>
    </row>
    <row r="6" spans="1:17" ht="38.25" x14ac:dyDescent="0.25">
      <c r="A6" s="6" t="s">
        <v>12</v>
      </c>
      <c r="B6" s="6" t="s">
        <v>27</v>
      </c>
      <c r="C6" s="8" t="s">
        <v>38</v>
      </c>
      <c r="D6" s="7" t="s">
        <v>6</v>
      </c>
      <c r="E6" s="7" t="s">
        <v>11</v>
      </c>
      <c r="F6" s="8" t="s">
        <v>39</v>
      </c>
      <c r="G6" s="6" t="s">
        <v>17</v>
      </c>
      <c r="H6" s="6" t="s">
        <v>34</v>
      </c>
      <c r="I6" s="6">
        <v>5</v>
      </c>
      <c r="J6" s="6">
        <v>20</v>
      </c>
      <c r="K6" s="6" t="s">
        <v>36</v>
      </c>
      <c r="L6" s="6">
        <f t="shared" ref="L6" si="3">24*J6</f>
        <v>480</v>
      </c>
      <c r="M6" s="6">
        <v>15</v>
      </c>
      <c r="N6" s="6">
        <f t="shared" si="1"/>
        <v>7200</v>
      </c>
      <c r="O6" s="4">
        <f>0.4*N6*I6</f>
        <v>14400</v>
      </c>
      <c r="P6" s="6" t="s">
        <v>40</v>
      </c>
      <c r="Q6" s="8" t="s">
        <v>41</v>
      </c>
    </row>
  </sheetData>
  <autoFilter ref="A1:Q2"/>
  <hyperlinks>
    <hyperlink ref="D2" r:id="rId1"/>
    <hyperlink ref="D3" r:id="rId2"/>
    <hyperlink ref="E2" r:id="rId3"/>
    <hyperlink ref="E3" r:id="rId4"/>
    <hyperlink ref="E4" r:id="rId5"/>
    <hyperlink ref="E5" r:id="rId6"/>
    <hyperlink ref="D4" r:id="rId7"/>
    <hyperlink ref="D5" r:id="rId8"/>
    <hyperlink ref="E6" r:id="rId9"/>
    <hyperlink ref="D6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2026-03-21T15:17:16Z</dcterms:modified>
</cp:coreProperties>
</file>